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EF150E92-90C7-4DCF-97AF-775B2AEC07F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22932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C8" i="1"/>
  <c r="D36" i="1" l="1"/>
  <c r="C47" i="1"/>
  <c r="C36" i="1"/>
  <c r="D60" i="1"/>
  <c r="C60" i="1"/>
  <c r="D62" i="1" l="1"/>
  <c r="C62" i="1"/>
</calcChain>
</file>

<file path=xl/sharedStrings.xml><?xml version="1.0" encoding="utf-8"?>
<sst xmlns="http://schemas.openxmlformats.org/spreadsheetml/2006/main" count="60" uniqueCount="52">
  <si>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</si>
  <si>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</si>
  <si>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</si>
  <si>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</si>
  <si>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</si>
  <si>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</si>
  <si>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</si>
  <si>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</si>
  <si>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</si>
  <si>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</si>
  <si>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</si>
  <si>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</si>
  <si>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</si>
  <si>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</si>
  <si>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</si>
  <si>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</si>
  <si>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</si>
  <si>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</si>
  <si>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</si>
  <si>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</si>
  <si>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</si>
  <si>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</si>
  <si>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</si>
  <si>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</si>
  <si>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</si>
  <si>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</si>
  <si>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</si>
  <si>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</si>
  <si>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</si>
  <si>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</si>
  <si>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</si>
  <si>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</si>
  <si>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</si>
  <si>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</si>
  <si>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</si>
  <si>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</si>
  <si>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</si>
  <si>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</si>
  <si>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</si>
  <si>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</si>
  <si>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</si>
  <si>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</si>
  <si>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</si>
  <si>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</si>
  <si>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</si>
  <si>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</si>
  <si>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</si>
  <si>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</si>
  <si>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</si>
  <si>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</si>
  <si>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Instituto Chihuahuense del Deporte y Cultura Física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</si>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</sst>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51767</xdr:colOff>
      <xdr:row>67</xdr:row>
      <xdr:rowOff>1</xdr:rowOff>
    </xdr:from>
    <xdr:to>
      <xdr:col>4</xdr:col>
      <xdr:colOff>93180</xdr:colOff>
      <xdr:row>75</xdr:row>
      <xdr:rowOff>10352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3E23737-C2F7-40CE-9B8F-6BE6A6AB4C8C}"/>
            </a:ext>
          </a:extLst>
        </xdr:cNvPr>
        <xdr:cNvSpPr txBox="1"/>
      </xdr:nvSpPr>
      <xdr:spPr>
        <a:xfrm>
          <a:off x="227772" y="11202229"/>
          <a:ext cx="8148017" cy="1294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                               LIC. ALEJANDRA IVETT CARDENAS BEJARANO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                          SUBDIRECTORA ADMINISTRATIVA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		        	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71" zoomScale="92" zoomScaleNormal="92" workbookViewId="0">
      <selection activeCell="B2" sqref="B2:D7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>
        <v>2024</v>
      </c>
      <c r="D5" s="37">
        <v>2023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218723764.77000001</v>
      </c>
      <c r="D8" s="19">
        <f>SUM(D9:D18)</f>
        <v>152679357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533.04999999999995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13316881.310000001</v>
      </c>
      <c r="D14" s="21">
        <v>11089506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205406350.41</v>
      </c>
      <c r="D17" s="21">
        <v>141583041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6810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217155730.25999999</v>
      </c>
      <c r="D19" s="19">
        <f>SUM(D20:D35)</f>
        <v>146850747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34658638.859999999</v>
      </c>
      <c r="D20" s="21">
        <v>33283520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3008863.03</v>
      </c>
      <c r="D21" s="21">
        <v>2898456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78102963.780000001</v>
      </c>
      <c r="D22" s="21">
        <v>62596556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364293.13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82641659.989999995</v>
      </c>
      <c r="D26" s="21">
        <v>47277436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707900.13</v>
      </c>
      <c r="D27" s="21">
        <v>794779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17671411.34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1568034.5100000203</v>
      </c>
      <c r="D36" s="23">
        <f>SUM(D8-D19)</f>
        <v>5828610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2205714.16</v>
      </c>
      <c r="D39" s="24">
        <f>SUM(D40:D42)</f>
        <v>10521775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2205714.16</v>
      </c>
      <c r="D42" s="26">
        <v>10521775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532919.10000000009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524451.54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8467.56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1672795.06</v>
      </c>
      <c r="D47" s="24">
        <f>D39-D43</f>
        <v>10521775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634158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634158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4339548.17</v>
      </c>
      <c r="D55" s="19">
        <f>SUM(D56+D59)</f>
        <v>10607670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4339548.17</v>
      </c>
      <c r="D59" s="30">
        <v>10607670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-4339548.17</v>
      </c>
      <c r="D60" s="27">
        <f>D50-D55</f>
        <v>-9973512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-1098718.5999999796</v>
      </c>
      <c r="D62" s="32">
        <f>SUM(D60,D47,D36)</f>
        <v>6376873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16187751.289999999</v>
      </c>
      <c r="D64" s="33">
        <v>9810878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15089032.689999999</v>
      </c>
      <c r="D65" s="33">
        <v>16187751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2025-02-04T17:11:08Z</cp:lastPrinted>
  <dcterms:created xsi:type="dcterms:W3CDTF">2019-12-03T19:09:42Z</dcterms:created>
  <dcterms:modified xsi:type="dcterms:W3CDTF">2025-02-04T17:11:33Z</dcterms:modified>
</cp:coreProperties>
</file>